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服务器租用" sheetId="1" r:id="rId1"/>
  </sheets>
  <calcPr calcId="144525"/>
</workbook>
</file>

<file path=xl/sharedStrings.xml><?xml version="1.0" encoding="utf-8"?>
<sst xmlns="http://schemas.openxmlformats.org/spreadsheetml/2006/main" count="86">
  <si>
    <t>服务器租用价格表</t>
  </si>
  <si>
    <t>机房</t>
  </si>
  <si>
    <t>编号</t>
  </si>
  <si>
    <t>CPU</t>
  </si>
  <si>
    <t>型号（随机）</t>
  </si>
  <si>
    <t>CPU参数</t>
  </si>
  <si>
    <t>线程</t>
  </si>
  <si>
    <t>内存</t>
  </si>
  <si>
    <t>硬盘类型</t>
  </si>
  <si>
    <t>硬盘大小</t>
  </si>
  <si>
    <t>硬盘
数量</t>
  </si>
  <si>
    <t>RAID卡</t>
  </si>
  <si>
    <t>带宽大小</t>
  </si>
  <si>
    <t>I P
数量</t>
  </si>
  <si>
    <t>DDOS</t>
  </si>
  <si>
    <t>测试IP</t>
  </si>
  <si>
    <t>建议销售价格
（直接客户）</t>
  </si>
  <si>
    <t>一级代理价格
（网站显示我司商品）%95</t>
  </si>
  <si>
    <t>二级代理价格
（21台-49台）%90</t>
  </si>
  <si>
    <t>三级代理价格
（50台-99台）%85</t>
  </si>
  <si>
    <t>四级代理价格
（100台及以上）</t>
  </si>
  <si>
    <t>备注</t>
  </si>
  <si>
    <t>韩国</t>
  </si>
  <si>
    <t>KOR-A</t>
  </si>
  <si>
    <t>E3</t>
  </si>
  <si>
    <t>1230v2</t>
  </si>
  <si>
    <t>3.30GHz / L3 8MB / 5GT/s</t>
  </si>
  <si>
    <t>4核8线程</t>
  </si>
  <si>
    <t>8G</t>
  </si>
  <si>
    <t>SATA</t>
  </si>
  <si>
    <t>1T</t>
  </si>
  <si>
    <t>/</t>
  </si>
  <si>
    <t>20M独享接入
LG BGP国际带宽</t>
  </si>
  <si>
    <t>103.80.134.1</t>
  </si>
  <si>
    <t>联系负责人获取</t>
  </si>
  <si>
    <t>10M独享全路由接入
BGP+中国电信CN2</t>
  </si>
  <si>
    <t>103.91.217.1</t>
  </si>
  <si>
    <t>3.40GHz / L3 8MB / 5GT/s</t>
  </si>
  <si>
    <t>20G</t>
  </si>
  <si>
    <t>103.80.135.1</t>
  </si>
  <si>
    <t>KOR-B</t>
  </si>
  <si>
    <t>2*L5630</t>
  </si>
  <si>
    <t>2.26GHz / L3 8MB / 5GT/s</t>
  </si>
  <si>
    <t>8核16线程</t>
  </si>
  <si>
    <t>16G</t>
  </si>
  <si>
    <t>KOR-C</t>
  </si>
  <si>
    <t>2*X5650</t>
  </si>
  <si>
    <t>2.60GHz / L3 12MB / 6.4GT/s</t>
  </si>
  <si>
    <t>12核24线程</t>
  </si>
  <si>
    <t>KOR-D</t>
  </si>
  <si>
    <t>2*E5</t>
  </si>
  <si>
    <t>2.60GHz / L3 20MB / 8GT/s</t>
  </si>
  <si>
    <t>16核32线程</t>
  </si>
  <si>
    <t>32G</t>
  </si>
  <si>
    <t>KOR-E</t>
  </si>
  <si>
    <t>2450L</t>
  </si>
  <si>
    <t>1.80GHz / L3 20MB / 8GT/s</t>
  </si>
  <si>
    <t>日本</t>
  </si>
  <si>
    <t>JPN-A</t>
  </si>
  <si>
    <t>20M独享接入
SoftBANK BGP国际带宽</t>
  </si>
  <si>
    <t>103.108.236.254</t>
  </si>
  <si>
    <t>10M独享全路由接入
BGP+中国电信CN2+中国移动CMI
全路由</t>
  </si>
  <si>
    <t>154.91.168.1</t>
  </si>
  <si>
    <t>JPN-B</t>
  </si>
  <si>
    <t>JPN-C</t>
  </si>
  <si>
    <t>JPN-D</t>
  </si>
  <si>
    <t>JPN-E</t>
  </si>
  <si>
    <t>美国</t>
  </si>
  <si>
    <t>USA-LAA</t>
  </si>
  <si>
    <t>100M独享全路由接入
BGP+中国电信CN2+中国移动CMI
全路由</t>
  </si>
  <si>
    <t>10G</t>
  </si>
  <si>
    <t>23.225.148.1</t>
  </si>
  <si>
    <t>USA-LAB</t>
  </si>
  <si>
    <t>USA-LAC</t>
  </si>
  <si>
    <t>USA-LAD</t>
  </si>
  <si>
    <t>USA-LAE</t>
  </si>
  <si>
    <t>香港</t>
  </si>
  <si>
    <t>HK-A</t>
  </si>
  <si>
    <t>G2030</t>
  </si>
  <si>
    <t>3.0GHz / L3 3MB / 5GT/s</t>
  </si>
  <si>
    <t>2核4线程</t>
  </si>
  <si>
    <t>103.231.164.5</t>
  </si>
  <si>
    <t>HK-B</t>
  </si>
  <si>
    <t>HK-C</t>
  </si>
  <si>
    <t>24G</t>
  </si>
  <si>
    <t>HK-D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</si>
</sst>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2"/>
      <color theme="1"/>
      <name val="等线"/>
      <charset val="134"/>
      <scheme val="minor"/>
    </font>
    <font>
      <sz val="12"/>
      <color theme="1"/>
      <name val="苹方-简 常规体"/>
      <charset val="134"/>
    </font>
    <font>
      <b/>
      <sz val="24"/>
      <color theme="1"/>
      <name val="微软雅黑"/>
      <charset val="134"/>
    </font>
    <font>
      <b/>
      <sz val="12"/>
      <color rgb="FFFF0000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rgb="FFE2EFDB"/>
        <bgColor indexed="64"/>
      </patternFill>
    </fill>
    <fill>
      <patternFill patternType="solid">
        <fgColor rgb="FFD5DEE6"/>
        <bgColor indexed="64"/>
      </patternFill>
    </fill>
    <fill>
      <patternFill patternType="solid">
        <fgColor rgb="FFEDD9F0"/>
        <bgColor indexed="64"/>
      </patternFill>
    </fill>
    <fill>
      <patternFill patternType="solid">
        <fgColor rgb="FFE2EFD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D5DFE7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EDD9F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8" borderId="1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176" fontId="5" fillId="11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5DFE7"/>
      <color rgb="00E2EFDC"/>
      <color rgb="00EDD9F0"/>
      <color rgb="00D5DEE6"/>
      <color rgb="00D5DDE5"/>
      <color rgb="00E2EFDB"/>
      <color rgb="00FFF3CD"/>
      <color rgb="00FCE3D7"/>
      <color rgb="0092D050"/>
      <color rgb="00ED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abSelected="1" zoomScale="90" zoomScaleNormal="90" workbookViewId="0">
      <pane xSplit="1" ySplit="3" topLeftCell="G25" activePane="bottomRight" state="frozen"/>
      <selection/>
      <selection pane="topRight"/>
      <selection pane="bottomLeft"/>
      <selection pane="bottomRight" activeCell="Q35" sqref="Q35"/>
    </sheetView>
  </sheetViews>
  <sheetFormatPr defaultColWidth="10.8333333333333" defaultRowHeight="14.25"/>
  <cols>
    <col min="1" max="1" width="8.83333333333333" style="1" customWidth="1"/>
    <col min="2" max="2" width="13" style="1" customWidth="1"/>
    <col min="3" max="3" width="11.5" style="1" customWidth="1"/>
    <col min="4" max="4" width="14.1666666666667" style="1" customWidth="1"/>
    <col min="5" max="5" width="31.1666666666667" style="1" customWidth="1"/>
    <col min="6" max="6" width="14.6666666666667" style="1" customWidth="1"/>
    <col min="7" max="7" width="9.5" style="1" customWidth="1"/>
    <col min="8" max="8" width="13.3333333333333" style="1" customWidth="1"/>
    <col min="9" max="9" width="12.1666666666667" style="1" customWidth="1"/>
    <col min="10" max="10" width="8.66666666666667" style="1" customWidth="1"/>
    <col min="11" max="11" width="11.6666666666667" style="1" customWidth="1"/>
    <col min="12" max="12" width="33.8333333333333" style="2" customWidth="1"/>
    <col min="13" max="13" width="7.66666666666667" style="1" customWidth="1"/>
    <col min="14" max="14" width="9.16666666666667" style="1" customWidth="1"/>
    <col min="15" max="16" width="26.3333333333333" style="1" customWidth="1"/>
    <col min="17" max="19" width="19.1666666666667" style="1" customWidth="1"/>
    <col min="20" max="20" width="23.3333333333333" style="1" customWidth="1"/>
    <col min="21" max="21" width="26.1666666666667" style="1" customWidth="1"/>
    <col min="22" max="16384" width="10.8333333333333" style="1"/>
  </cols>
  <sheetData>
    <row r="1" ht="83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4" customHeight="1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8"/>
    </row>
    <row r="3" ht="43" customHeight="1" spans="1:2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27" t="s">
        <v>10</v>
      </c>
      <c r="K3" s="28" t="s">
        <v>11</v>
      </c>
      <c r="L3" s="5" t="s">
        <v>12</v>
      </c>
      <c r="M3" s="27" t="s">
        <v>13</v>
      </c>
      <c r="N3" s="5" t="s">
        <v>14</v>
      </c>
      <c r="O3" s="5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5" t="s">
        <v>21</v>
      </c>
    </row>
    <row r="4" ht="35" customHeight="1" spans="1:21">
      <c r="A4" s="7" t="s">
        <v>22</v>
      </c>
      <c r="B4" s="7" t="s">
        <v>23</v>
      </c>
      <c r="C4" s="8" t="s">
        <v>24</v>
      </c>
      <c r="D4" s="8" t="s">
        <v>25</v>
      </c>
      <c r="E4" s="9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>
        <v>1</v>
      </c>
      <c r="K4" s="8" t="s">
        <v>31</v>
      </c>
      <c r="L4" s="30" t="s">
        <v>32</v>
      </c>
      <c r="M4" s="7">
        <v>3</v>
      </c>
      <c r="N4" s="7" t="s">
        <v>31</v>
      </c>
      <c r="O4" s="8" t="s">
        <v>33</v>
      </c>
      <c r="P4" s="8">
        <v>590</v>
      </c>
      <c r="Q4" s="39">
        <f>P4*0.95</f>
        <v>560.5</v>
      </c>
      <c r="R4" s="8">
        <f>P4*0.9</f>
        <v>531</v>
      </c>
      <c r="S4" s="39">
        <f>P4*0.85</f>
        <v>501.5</v>
      </c>
      <c r="T4" s="8" t="s">
        <v>34</v>
      </c>
      <c r="U4" s="8"/>
    </row>
    <row r="5" ht="35" customHeight="1" spans="1:21">
      <c r="A5" s="10"/>
      <c r="B5" s="10"/>
      <c r="C5" s="8"/>
      <c r="D5" s="8">
        <v>1245</v>
      </c>
      <c r="E5" s="9" t="s">
        <v>26</v>
      </c>
      <c r="F5" s="8"/>
      <c r="G5" s="8"/>
      <c r="H5" s="8"/>
      <c r="I5" s="8"/>
      <c r="J5" s="8"/>
      <c r="K5" s="8"/>
      <c r="L5" s="30" t="s">
        <v>35</v>
      </c>
      <c r="M5" s="11"/>
      <c r="N5" s="11"/>
      <c r="O5" s="8" t="s">
        <v>36</v>
      </c>
      <c r="P5" s="8">
        <v>890</v>
      </c>
      <c r="Q5" s="39">
        <f t="shared" ref="Q5:Q37" si="0">P5*0.95</f>
        <v>845.5</v>
      </c>
      <c r="R5" s="8">
        <f t="shared" ref="R5:R37" si="1">P5*0.9</f>
        <v>801</v>
      </c>
      <c r="S5" s="39">
        <f t="shared" ref="S5:S37" si="2">P5*0.85</f>
        <v>756.5</v>
      </c>
      <c r="T5" s="8" t="s">
        <v>34</v>
      </c>
      <c r="U5" s="8"/>
    </row>
    <row r="6" ht="35" customHeight="1" spans="1:21">
      <c r="A6" s="10"/>
      <c r="B6" s="11"/>
      <c r="C6" s="8"/>
      <c r="D6" s="8">
        <v>1270</v>
      </c>
      <c r="E6" s="9" t="s">
        <v>37</v>
      </c>
      <c r="F6" s="8"/>
      <c r="G6" s="8"/>
      <c r="H6" s="8"/>
      <c r="I6" s="8"/>
      <c r="J6" s="8"/>
      <c r="K6" s="8"/>
      <c r="L6" s="30" t="s">
        <v>32</v>
      </c>
      <c r="M6" s="8">
        <v>1</v>
      </c>
      <c r="N6" s="8" t="s">
        <v>38</v>
      </c>
      <c r="O6" s="8" t="s">
        <v>39</v>
      </c>
      <c r="P6" s="8">
        <v>1590</v>
      </c>
      <c r="Q6" s="39">
        <f t="shared" si="0"/>
        <v>1510.5</v>
      </c>
      <c r="R6" s="8">
        <f t="shared" si="1"/>
        <v>1431</v>
      </c>
      <c r="S6" s="39">
        <f t="shared" si="2"/>
        <v>1351.5</v>
      </c>
      <c r="T6" s="8" t="s">
        <v>34</v>
      </c>
      <c r="U6" s="8"/>
    </row>
    <row r="7" ht="35" customHeight="1" spans="1:21">
      <c r="A7" s="10"/>
      <c r="B7" s="7" t="s">
        <v>40</v>
      </c>
      <c r="C7" s="8" t="s">
        <v>41</v>
      </c>
      <c r="D7" s="8" t="s">
        <v>41</v>
      </c>
      <c r="E7" s="9" t="s">
        <v>42</v>
      </c>
      <c r="F7" s="8" t="s">
        <v>43</v>
      </c>
      <c r="G7" s="8" t="s">
        <v>44</v>
      </c>
      <c r="H7" s="8" t="s">
        <v>29</v>
      </c>
      <c r="I7" s="8" t="s">
        <v>30</v>
      </c>
      <c r="J7" s="8">
        <v>1</v>
      </c>
      <c r="K7" s="8" t="s">
        <v>31</v>
      </c>
      <c r="L7" s="30" t="s">
        <v>32</v>
      </c>
      <c r="M7" s="7">
        <v>3</v>
      </c>
      <c r="N7" s="7" t="s">
        <v>31</v>
      </c>
      <c r="O7" s="8" t="s">
        <v>33</v>
      </c>
      <c r="P7" s="8">
        <v>690</v>
      </c>
      <c r="Q7" s="39">
        <f t="shared" si="0"/>
        <v>655.5</v>
      </c>
      <c r="R7" s="8">
        <f t="shared" si="1"/>
        <v>621</v>
      </c>
      <c r="S7" s="39">
        <f t="shared" si="2"/>
        <v>586.5</v>
      </c>
      <c r="T7" s="8" t="s">
        <v>34</v>
      </c>
      <c r="U7" s="8"/>
    </row>
    <row r="8" ht="35" customHeight="1" spans="1:21">
      <c r="A8" s="10"/>
      <c r="B8" s="10"/>
      <c r="C8" s="8"/>
      <c r="D8" s="8"/>
      <c r="E8" s="9"/>
      <c r="F8" s="8"/>
      <c r="G8" s="8"/>
      <c r="H8" s="8"/>
      <c r="I8" s="8"/>
      <c r="J8" s="8"/>
      <c r="K8" s="8"/>
      <c r="L8" s="30" t="s">
        <v>35</v>
      </c>
      <c r="M8" s="11"/>
      <c r="N8" s="11"/>
      <c r="O8" s="8" t="s">
        <v>36</v>
      </c>
      <c r="P8" s="8">
        <v>990</v>
      </c>
      <c r="Q8" s="39">
        <f t="shared" si="0"/>
        <v>940.5</v>
      </c>
      <c r="R8" s="8">
        <f t="shared" si="1"/>
        <v>891</v>
      </c>
      <c r="S8" s="39">
        <f t="shared" si="2"/>
        <v>841.5</v>
      </c>
      <c r="T8" s="8" t="s">
        <v>34</v>
      </c>
      <c r="U8" s="8"/>
    </row>
    <row r="9" ht="35" customHeight="1" spans="1:21">
      <c r="A9" s="10"/>
      <c r="B9" s="11"/>
      <c r="C9" s="8"/>
      <c r="D9" s="8"/>
      <c r="E9" s="9"/>
      <c r="F9" s="8"/>
      <c r="G9" s="8"/>
      <c r="H9" s="8"/>
      <c r="I9" s="8"/>
      <c r="J9" s="8"/>
      <c r="K9" s="8"/>
      <c r="L9" s="30" t="s">
        <v>32</v>
      </c>
      <c r="M9" s="8">
        <v>1</v>
      </c>
      <c r="N9" s="8" t="s">
        <v>38</v>
      </c>
      <c r="O9" s="8" t="s">
        <v>39</v>
      </c>
      <c r="P9" s="8">
        <v>1690</v>
      </c>
      <c r="Q9" s="39">
        <f t="shared" si="0"/>
        <v>1605.5</v>
      </c>
      <c r="R9" s="8">
        <f t="shared" si="1"/>
        <v>1521</v>
      </c>
      <c r="S9" s="39">
        <f t="shared" si="2"/>
        <v>1436.5</v>
      </c>
      <c r="T9" s="8" t="s">
        <v>34</v>
      </c>
      <c r="U9" s="8"/>
    </row>
    <row r="10" ht="35" customHeight="1" spans="1:21">
      <c r="A10" s="10"/>
      <c r="B10" s="7" t="s">
        <v>45</v>
      </c>
      <c r="C10" s="8" t="s">
        <v>46</v>
      </c>
      <c r="D10" s="8" t="s">
        <v>46</v>
      </c>
      <c r="E10" s="9" t="s">
        <v>47</v>
      </c>
      <c r="F10" s="8" t="s">
        <v>48</v>
      </c>
      <c r="G10" s="8" t="s">
        <v>44</v>
      </c>
      <c r="H10" s="8" t="s">
        <v>29</v>
      </c>
      <c r="I10" s="8" t="s">
        <v>30</v>
      </c>
      <c r="J10" s="8">
        <v>1</v>
      </c>
      <c r="K10" s="8" t="s">
        <v>31</v>
      </c>
      <c r="L10" s="30" t="s">
        <v>32</v>
      </c>
      <c r="M10" s="7">
        <v>3</v>
      </c>
      <c r="N10" s="7" t="s">
        <v>31</v>
      </c>
      <c r="O10" s="8" t="s">
        <v>33</v>
      </c>
      <c r="P10" s="8">
        <v>1190</v>
      </c>
      <c r="Q10" s="39">
        <f t="shared" si="0"/>
        <v>1130.5</v>
      </c>
      <c r="R10" s="8">
        <f t="shared" si="1"/>
        <v>1071</v>
      </c>
      <c r="S10" s="39">
        <f t="shared" si="2"/>
        <v>1011.5</v>
      </c>
      <c r="T10" s="8" t="s">
        <v>34</v>
      </c>
      <c r="U10" s="8"/>
    </row>
    <row r="11" ht="35" customHeight="1" spans="1:21">
      <c r="A11" s="10"/>
      <c r="B11" s="10"/>
      <c r="C11" s="8"/>
      <c r="D11" s="8"/>
      <c r="E11" s="9"/>
      <c r="F11" s="8"/>
      <c r="G11" s="8"/>
      <c r="H11" s="8"/>
      <c r="I11" s="8"/>
      <c r="J11" s="8"/>
      <c r="K11" s="8"/>
      <c r="L11" s="30" t="s">
        <v>35</v>
      </c>
      <c r="M11" s="11"/>
      <c r="N11" s="11"/>
      <c r="O11" s="8" t="s">
        <v>36</v>
      </c>
      <c r="P11" s="8">
        <v>1490</v>
      </c>
      <c r="Q11" s="39">
        <f t="shared" si="0"/>
        <v>1415.5</v>
      </c>
      <c r="R11" s="8">
        <f t="shared" si="1"/>
        <v>1341</v>
      </c>
      <c r="S11" s="39">
        <f t="shared" si="2"/>
        <v>1266.5</v>
      </c>
      <c r="T11" s="8" t="s">
        <v>34</v>
      </c>
      <c r="U11" s="8"/>
    </row>
    <row r="12" ht="34" customHeight="1" spans="1:21">
      <c r="A12" s="10"/>
      <c r="B12" s="11"/>
      <c r="C12" s="8"/>
      <c r="D12" s="8"/>
      <c r="E12" s="9"/>
      <c r="F12" s="8"/>
      <c r="G12" s="8"/>
      <c r="H12" s="8"/>
      <c r="I12" s="8"/>
      <c r="J12" s="8"/>
      <c r="K12" s="8"/>
      <c r="L12" s="30" t="s">
        <v>32</v>
      </c>
      <c r="M12" s="8">
        <v>2</v>
      </c>
      <c r="N12" s="8" t="s">
        <v>38</v>
      </c>
      <c r="O12" s="8" t="s">
        <v>39</v>
      </c>
      <c r="P12" s="8">
        <v>2190</v>
      </c>
      <c r="Q12" s="39">
        <f t="shared" si="0"/>
        <v>2080.5</v>
      </c>
      <c r="R12" s="8">
        <f t="shared" si="1"/>
        <v>1971</v>
      </c>
      <c r="S12" s="39">
        <f t="shared" si="2"/>
        <v>1861.5</v>
      </c>
      <c r="T12" s="8" t="s">
        <v>34</v>
      </c>
      <c r="U12" s="8"/>
    </row>
    <row r="13" ht="35" customHeight="1" spans="1:21">
      <c r="A13" s="10"/>
      <c r="B13" s="7" t="s">
        <v>49</v>
      </c>
      <c r="C13" s="8" t="s">
        <v>50</v>
      </c>
      <c r="D13" s="8">
        <v>2670</v>
      </c>
      <c r="E13" s="9" t="s">
        <v>51</v>
      </c>
      <c r="F13" s="7" t="s">
        <v>52</v>
      </c>
      <c r="G13" s="8" t="s">
        <v>53</v>
      </c>
      <c r="H13" s="8" t="s">
        <v>29</v>
      </c>
      <c r="I13" s="8" t="s">
        <v>30</v>
      </c>
      <c r="J13" s="8">
        <v>1</v>
      </c>
      <c r="K13" s="31" t="s">
        <v>11</v>
      </c>
      <c r="L13" s="30" t="s">
        <v>32</v>
      </c>
      <c r="M13" s="7">
        <v>3</v>
      </c>
      <c r="N13" s="7" t="s">
        <v>31</v>
      </c>
      <c r="O13" s="8" t="s">
        <v>33</v>
      </c>
      <c r="P13" s="8">
        <v>1690</v>
      </c>
      <c r="Q13" s="39">
        <f t="shared" si="0"/>
        <v>1605.5</v>
      </c>
      <c r="R13" s="8">
        <f t="shared" si="1"/>
        <v>1521</v>
      </c>
      <c r="S13" s="39">
        <f t="shared" si="2"/>
        <v>1436.5</v>
      </c>
      <c r="T13" s="8" t="s">
        <v>34</v>
      </c>
      <c r="U13" s="8"/>
    </row>
    <row r="14" ht="35" customHeight="1" spans="1:21">
      <c r="A14" s="10"/>
      <c r="B14" s="10"/>
      <c r="C14" s="8"/>
      <c r="D14" s="8"/>
      <c r="E14" s="9"/>
      <c r="F14" s="10"/>
      <c r="G14" s="8"/>
      <c r="H14" s="8"/>
      <c r="I14" s="8"/>
      <c r="J14" s="8"/>
      <c r="K14" s="31"/>
      <c r="L14" s="30" t="s">
        <v>35</v>
      </c>
      <c r="M14" s="11"/>
      <c r="N14" s="11"/>
      <c r="O14" s="8" t="s">
        <v>36</v>
      </c>
      <c r="P14" s="8">
        <v>1990</v>
      </c>
      <c r="Q14" s="39">
        <f t="shared" si="0"/>
        <v>1890.5</v>
      </c>
      <c r="R14" s="8">
        <f t="shared" si="1"/>
        <v>1791</v>
      </c>
      <c r="S14" s="39">
        <f t="shared" si="2"/>
        <v>1691.5</v>
      </c>
      <c r="T14" s="8" t="s">
        <v>34</v>
      </c>
      <c r="U14" s="8"/>
    </row>
    <row r="15" ht="35" customHeight="1" spans="1:21">
      <c r="A15" s="10"/>
      <c r="B15" s="11"/>
      <c r="C15" s="8"/>
      <c r="D15" s="8"/>
      <c r="E15" s="9"/>
      <c r="F15" s="11"/>
      <c r="G15" s="8"/>
      <c r="H15" s="8"/>
      <c r="I15" s="8"/>
      <c r="J15" s="8"/>
      <c r="K15" s="8"/>
      <c r="L15" s="30" t="s">
        <v>32</v>
      </c>
      <c r="M15" s="8">
        <v>2</v>
      </c>
      <c r="N15" s="8" t="s">
        <v>38</v>
      </c>
      <c r="O15" s="8" t="s">
        <v>39</v>
      </c>
      <c r="P15" s="8">
        <v>2690</v>
      </c>
      <c r="Q15" s="39">
        <f t="shared" si="0"/>
        <v>2555.5</v>
      </c>
      <c r="R15" s="8">
        <f t="shared" si="1"/>
        <v>2421</v>
      </c>
      <c r="S15" s="39">
        <f t="shared" si="2"/>
        <v>2286.5</v>
      </c>
      <c r="T15" s="8" t="s">
        <v>34</v>
      </c>
      <c r="U15" s="8"/>
    </row>
    <row r="16" ht="35" customHeight="1" spans="1:21">
      <c r="A16" s="10"/>
      <c r="B16" s="7" t="s">
        <v>54</v>
      </c>
      <c r="C16" s="8" t="s">
        <v>50</v>
      </c>
      <c r="D16" s="8" t="s">
        <v>55</v>
      </c>
      <c r="E16" s="9" t="s">
        <v>56</v>
      </c>
      <c r="F16" s="7" t="s">
        <v>52</v>
      </c>
      <c r="G16" s="8" t="s">
        <v>53</v>
      </c>
      <c r="H16" s="8" t="s">
        <v>29</v>
      </c>
      <c r="I16" s="8" t="s">
        <v>30</v>
      </c>
      <c r="J16" s="8">
        <v>1</v>
      </c>
      <c r="K16" s="31" t="s">
        <v>11</v>
      </c>
      <c r="L16" s="30" t="s">
        <v>32</v>
      </c>
      <c r="M16" s="7">
        <v>3</v>
      </c>
      <c r="N16" s="7" t="s">
        <v>31</v>
      </c>
      <c r="O16" s="8" t="s">
        <v>33</v>
      </c>
      <c r="P16" s="8">
        <v>1390</v>
      </c>
      <c r="Q16" s="39">
        <f t="shared" si="0"/>
        <v>1320.5</v>
      </c>
      <c r="R16" s="8">
        <f t="shared" si="1"/>
        <v>1251</v>
      </c>
      <c r="S16" s="39">
        <f t="shared" si="2"/>
        <v>1181.5</v>
      </c>
      <c r="T16" s="8" t="s">
        <v>34</v>
      </c>
      <c r="U16" s="31"/>
    </row>
    <row r="17" ht="35" customHeight="1" spans="1:21">
      <c r="A17" s="10"/>
      <c r="B17" s="10"/>
      <c r="C17" s="8"/>
      <c r="D17" s="8"/>
      <c r="E17" s="9"/>
      <c r="F17" s="10"/>
      <c r="G17" s="8"/>
      <c r="H17" s="8"/>
      <c r="I17" s="8"/>
      <c r="J17" s="8"/>
      <c r="K17" s="31"/>
      <c r="L17" s="30" t="s">
        <v>35</v>
      </c>
      <c r="M17" s="11"/>
      <c r="N17" s="11"/>
      <c r="O17" s="8" t="s">
        <v>36</v>
      </c>
      <c r="P17" s="8">
        <v>1690</v>
      </c>
      <c r="Q17" s="39">
        <f t="shared" si="0"/>
        <v>1605.5</v>
      </c>
      <c r="R17" s="8">
        <f t="shared" si="1"/>
        <v>1521</v>
      </c>
      <c r="S17" s="39">
        <f t="shared" si="2"/>
        <v>1436.5</v>
      </c>
      <c r="T17" s="8" t="s">
        <v>34</v>
      </c>
      <c r="U17" s="8"/>
    </row>
    <row r="18" ht="35" customHeight="1" spans="1:21">
      <c r="A18" s="11"/>
      <c r="B18" s="11"/>
      <c r="C18" s="8"/>
      <c r="D18" s="8"/>
      <c r="E18" s="9"/>
      <c r="F18" s="11"/>
      <c r="G18" s="8"/>
      <c r="H18" s="8"/>
      <c r="I18" s="8"/>
      <c r="J18" s="8"/>
      <c r="K18" s="8"/>
      <c r="L18" s="30" t="s">
        <v>32</v>
      </c>
      <c r="M18" s="8">
        <v>2</v>
      </c>
      <c r="N18" s="8" t="s">
        <v>38</v>
      </c>
      <c r="O18" s="8" t="s">
        <v>39</v>
      </c>
      <c r="P18" s="8">
        <v>2390</v>
      </c>
      <c r="Q18" s="39">
        <f t="shared" si="0"/>
        <v>2270.5</v>
      </c>
      <c r="R18" s="8">
        <f t="shared" si="1"/>
        <v>2151</v>
      </c>
      <c r="S18" s="39">
        <f t="shared" si="2"/>
        <v>2031.5</v>
      </c>
      <c r="T18" s="8" t="s">
        <v>34</v>
      </c>
      <c r="U18" s="8"/>
    </row>
    <row r="19" ht="35" customHeight="1" spans="1:21">
      <c r="A19" s="12" t="s">
        <v>57</v>
      </c>
      <c r="B19" s="13" t="s">
        <v>58</v>
      </c>
      <c r="C19" s="14" t="s">
        <v>24</v>
      </c>
      <c r="D19" s="14">
        <v>1245</v>
      </c>
      <c r="E19" s="15" t="s">
        <v>26</v>
      </c>
      <c r="F19" s="13" t="s">
        <v>27</v>
      </c>
      <c r="G19" s="14" t="s">
        <v>28</v>
      </c>
      <c r="H19" s="14" t="s">
        <v>29</v>
      </c>
      <c r="I19" s="14" t="s">
        <v>30</v>
      </c>
      <c r="J19" s="14">
        <v>1</v>
      </c>
      <c r="K19" s="14" t="s">
        <v>31</v>
      </c>
      <c r="L19" s="32" t="s">
        <v>59</v>
      </c>
      <c r="M19" s="13">
        <v>3</v>
      </c>
      <c r="N19" s="14" t="s">
        <v>31</v>
      </c>
      <c r="O19" s="14" t="s">
        <v>60</v>
      </c>
      <c r="P19" s="14">
        <v>890</v>
      </c>
      <c r="Q19" s="40">
        <f t="shared" si="0"/>
        <v>845.5</v>
      </c>
      <c r="R19" s="41">
        <f t="shared" si="1"/>
        <v>801</v>
      </c>
      <c r="S19" s="40">
        <f t="shared" si="2"/>
        <v>756.5</v>
      </c>
      <c r="T19" s="42" t="s">
        <v>34</v>
      </c>
      <c r="U19" s="14"/>
    </row>
    <row r="20" ht="35" customHeight="1" spans="1:21">
      <c r="A20" s="12"/>
      <c r="B20" s="16"/>
      <c r="C20" s="14"/>
      <c r="D20" s="14">
        <v>1270</v>
      </c>
      <c r="E20" s="15" t="s">
        <v>37</v>
      </c>
      <c r="F20" s="16"/>
      <c r="G20" s="14"/>
      <c r="H20" s="14"/>
      <c r="I20" s="14"/>
      <c r="J20" s="14"/>
      <c r="K20" s="14"/>
      <c r="L20" s="32" t="s">
        <v>61</v>
      </c>
      <c r="M20" s="16"/>
      <c r="N20" s="14"/>
      <c r="O20" s="14" t="s">
        <v>62</v>
      </c>
      <c r="P20" s="14">
        <v>1190</v>
      </c>
      <c r="Q20" s="40">
        <f t="shared" si="0"/>
        <v>1130.5</v>
      </c>
      <c r="R20" s="41">
        <f t="shared" si="1"/>
        <v>1071</v>
      </c>
      <c r="S20" s="40">
        <f t="shared" si="2"/>
        <v>1011.5</v>
      </c>
      <c r="T20" s="42" t="s">
        <v>34</v>
      </c>
      <c r="U20" s="14"/>
    </row>
    <row r="21" ht="35" customHeight="1" spans="1:21">
      <c r="A21" s="12"/>
      <c r="B21" s="13" t="s">
        <v>63</v>
      </c>
      <c r="C21" s="14" t="s">
        <v>41</v>
      </c>
      <c r="D21" s="14" t="s">
        <v>41</v>
      </c>
      <c r="E21" s="15" t="s">
        <v>42</v>
      </c>
      <c r="F21" s="13" t="s">
        <v>43</v>
      </c>
      <c r="G21" s="14" t="s">
        <v>44</v>
      </c>
      <c r="H21" s="14" t="s">
        <v>29</v>
      </c>
      <c r="I21" s="14" t="s">
        <v>30</v>
      </c>
      <c r="J21" s="14">
        <v>1</v>
      </c>
      <c r="K21" s="14" t="s">
        <v>31</v>
      </c>
      <c r="L21" s="32" t="s">
        <v>59</v>
      </c>
      <c r="M21" s="13">
        <v>3</v>
      </c>
      <c r="N21" s="14" t="s">
        <v>31</v>
      </c>
      <c r="O21" s="14" t="s">
        <v>60</v>
      </c>
      <c r="P21" s="14">
        <v>990</v>
      </c>
      <c r="Q21" s="40">
        <f t="shared" si="0"/>
        <v>940.5</v>
      </c>
      <c r="R21" s="41">
        <f t="shared" si="1"/>
        <v>891</v>
      </c>
      <c r="S21" s="40">
        <f t="shared" si="2"/>
        <v>841.5</v>
      </c>
      <c r="T21" s="42" t="s">
        <v>34</v>
      </c>
      <c r="U21" s="14"/>
    </row>
    <row r="22" ht="35" customHeight="1" spans="1:21">
      <c r="A22" s="12"/>
      <c r="B22" s="16"/>
      <c r="C22" s="14"/>
      <c r="D22" s="14"/>
      <c r="E22" s="15"/>
      <c r="F22" s="16"/>
      <c r="G22" s="14"/>
      <c r="H22" s="14"/>
      <c r="I22" s="14"/>
      <c r="J22" s="14"/>
      <c r="K22" s="14"/>
      <c r="L22" s="32" t="s">
        <v>61</v>
      </c>
      <c r="M22" s="16"/>
      <c r="N22" s="14"/>
      <c r="O22" s="14" t="s">
        <v>62</v>
      </c>
      <c r="P22" s="14">
        <v>1290</v>
      </c>
      <c r="Q22" s="40">
        <f t="shared" si="0"/>
        <v>1225.5</v>
      </c>
      <c r="R22" s="41">
        <f t="shared" si="1"/>
        <v>1161</v>
      </c>
      <c r="S22" s="40">
        <f t="shared" si="2"/>
        <v>1096.5</v>
      </c>
      <c r="T22" s="42" t="s">
        <v>34</v>
      </c>
      <c r="U22" s="14"/>
    </row>
    <row r="23" ht="35" customHeight="1" spans="1:21">
      <c r="A23" s="12"/>
      <c r="B23" s="13" t="s">
        <v>64</v>
      </c>
      <c r="C23" s="14" t="s">
        <v>46</v>
      </c>
      <c r="D23" s="14" t="s">
        <v>46</v>
      </c>
      <c r="E23" s="15" t="s">
        <v>47</v>
      </c>
      <c r="F23" s="13" t="s">
        <v>48</v>
      </c>
      <c r="G23" s="14" t="s">
        <v>44</v>
      </c>
      <c r="H23" s="14" t="s">
        <v>29</v>
      </c>
      <c r="I23" s="14" t="s">
        <v>30</v>
      </c>
      <c r="J23" s="14">
        <v>1</v>
      </c>
      <c r="K23" s="14" t="s">
        <v>31</v>
      </c>
      <c r="L23" s="32" t="s">
        <v>59</v>
      </c>
      <c r="M23" s="13">
        <v>3</v>
      </c>
      <c r="N23" s="14" t="s">
        <v>31</v>
      </c>
      <c r="O23" s="14" t="s">
        <v>60</v>
      </c>
      <c r="P23" s="14">
        <v>1490</v>
      </c>
      <c r="Q23" s="40">
        <f t="shared" si="0"/>
        <v>1415.5</v>
      </c>
      <c r="R23" s="41">
        <f t="shared" si="1"/>
        <v>1341</v>
      </c>
      <c r="S23" s="40">
        <f t="shared" si="2"/>
        <v>1266.5</v>
      </c>
      <c r="T23" s="42" t="s">
        <v>34</v>
      </c>
      <c r="U23" s="14"/>
    </row>
    <row r="24" ht="34" customHeight="1" spans="1:21">
      <c r="A24" s="12"/>
      <c r="B24" s="16"/>
      <c r="C24" s="14"/>
      <c r="D24" s="14"/>
      <c r="E24" s="15"/>
      <c r="F24" s="16"/>
      <c r="G24" s="14"/>
      <c r="H24" s="14"/>
      <c r="I24" s="14"/>
      <c r="J24" s="14"/>
      <c r="K24" s="14"/>
      <c r="L24" s="32" t="s">
        <v>61</v>
      </c>
      <c r="M24" s="16"/>
      <c r="N24" s="14"/>
      <c r="O24" s="14" t="s">
        <v>62</v>
      </c>
      <c r="P24" s="14">
        <v>1790</v>
      </c>
      <c r="Q24" s="40">
        <f t="shared" si="0"/>
        <v>1700.5</v>
      </c>
      <c r="R24" s="41">
        <f t="shared" si="1"/>
        <v>1611</v>
      </c>
      <c r="S24" s="40">
        <f t="shared" si="2"/>
        <v>1521.5</v>
      </c>
      <c r="T24" s="42" t="s">
        <v>34</v>
      </c>
      <c r="U24" s="14"/>
    </row>
    <row r="25" ht="35" customHeight="1" spans="1:21">
      <c r="A25" s="12"/>
      <c r="B25" s="13" t="s">
        <v>65</v>
      </c>
      <c r="C25" s="14" t="s">
        <v>50</v>
      </c>
      <c r="D25" s="14">
        <v>2670</v>
      </c>
      <c r="E25" s="15" t="s">
        <v>51</v>
      </c>
      <c r="F25" s="13" t="s">
        <v>52</v>
      </c>
      <c r="G25" s="14" t="s">
        <v>53</v>
      </c>
      <c r="H25" s="14" t="s">
        <v>29</v>
      </c>
      <c r="I25" s="14" t="s">
        <v>30</v>
      </c>
      <c r="J25" s="14">
        <v>1</v>
      </c>
      <c r="K25" s="33" t="s">
        <v>11</v>
      </c>
      <c r="L25" s="32" t="s">
        <v>59</v>
      </c>
      <c r="M25" s="13">
        <v>3</v>
      </c>
      <c r="N25" s="14" t="s">
        <v>31</v>
      </c>
      <c r="O25" s="14" t="s">
        <v>60</v>
      </c>
      <c r="P25" s="14">
        <v>1990</v>
      </c>
      <c r="Q25" s="40">
        <f t="shared" si="0"/>
        <v>1890.5</v>
      </c>
      <c r="R25" s="41">
        <f t="shared" si="1"/>
        <v>1791</v>
      </c>
      <c r="S25" s="40">
        <f t="shared" si="2"/>
        <v>1691.5</v>
      </c>
      <c r="T25" s="42" t="s">
        <v>34</v>
      </c>
      <c r="U25" s="14"/>
    </row>
    <row r="26" ht="35" customHeight="1" spans="1:21">
      <c r="A26" s="12"/>
      <c r="B26" s="16"/>
      <c r="C26" s="14"/>
      <c r="D26" s="14"/>
      <c r="E26" s="15"/>
      <c r="F26" s="16"/>
      <c r="G26" s="14"/>
      <c r="H26" s="14"/>
      <c r="I26" s="14"/>
      <c r="J26" s="14"/>
      <c r="K26" s="14"/>
      <c r="L26" s="32" t="s">
        <v>61</v>
      </c>
      <c r="M26" s="16"/>
      <c r="N26" s="14"/>
      <c r="O26" s="14" t="s">
        <v>62</v>
      </c>
      <c r="P26" s="14">
        <v>2290</v>
      </c>
      <c r="Q26" s="40">
        <f t="shared" si="0"/>
        <v>2175.5</v>
      </c>
      <c r="R26" s="41">
        <f t="shared" si="1"/>
        <v>2061</v>
      </c>
      <c r="S26" s="40">
        <f t="shared" si="2"/>
        <v>1946.5</v>
      </c>
      <c r="T26" s="42" t="s">
        <v>34</v>
      </c>
      <c r="U26" s="14"/>
    </row>
    <row r="27" ht="35" customHeight="1" spans="1:21">
      <c r="A27" s="12"/>
      <c r="B27" s="13" t="s">
        <v>66</v>
      </c>
      <c r="C27" s="14" t="s">
        <v>50</v>
      </c>
      <c r="D27" s="14" t="s">
        <v>55</v>
      </c>
      <c r="E27" s="15" t="s">
        <v>56</v>
      </c>
      <c r="F27" s="13" t="s">
        <v>52</v>
      </c>
      <c r="G27" s="14" t="s">
        <v>53</v>
      </c>
      <c r="H27" s="14" t="s">
        <v>29</v>
      </c>
      <c r="I27" s="14" t="s">
        <v>30</v>
      </c>
      <c r="J27" s="14">
        <v>1</v>
      </c>
      <c r="K27" s="33" t="s">
        <v>11</v>
      </c>
      <c r="L27" s="32" t="s">
        <v>59</v>
      </c>
      <c r="M27" s="13">
        <v>3</v>
      </c>
      <c r="N27" s="14" t="s">
        <v>31</v>
      </c>
      <c r="O27" s="14" t="s">
        <v>60</v>
      </c>
      <c r="P27" s="14">
        <v>1690</v>
      </c>
      <c r="Q27" s="40">
        <f t="shared" si="0"/>
        <v>1605.5</v>
      </c>
      <c r="R27" s="41">
        <f t="shared" si="1"/>
        <v>1521</v>
      </c>
      <c r="S27" s="40">
        <f t="shared" si="2"/>
        <v>1436.5</v>
      </c>
      <c r="T27" s="42" t="s">
        <v>34</v>
      </c>
      <c r="U27" s="14"/>
    </row>
    <row r="28" ht="35" customHeight="1" spans="1:21">
      <c r="A28" s="16"/>
      <c r="B28" s="16"/>
      <c r="C28" s="14"/>
      <c r="D28" s="14"/>
      <c r="E28" s="15"/>
      <c r="F28" s="16"/>
      <c r="G28" s="14"/>
      <c r="H28" s="14"/>
      <c r="I28" s="14"/>
      <c r="J28" s="14"/>
      <c r="K28" s="14"/>
      <c r="L28" s="32" t="s">
        <v>61</v>
      </c>
      <c r="M28" s="16"/>
      <c r="N28" s="14"/>
      <c r="O28" s="14" t="s">
        <v>62</v>
      </c>
      <c r="P28" s="14">
        <v>1990</v>
      </c>
      <c r="Q28" s="40">
        <f t="shared" si="0"/>
        <v>1890.5</v>
      </c>
      <c r="R28" s="41">
        <f t="shared" si="1"/>
        <v>1791</v>
      </c>
      <c r="S28" s="40">
        <f t="shared" si="2"/>
        <v>1691.5</v>
      </c>
      <c r="T28" s="42" t="s">
        <v>34</v>
      </c>
      <c r="U28" s="14"/>
    </row>
    <row r="29" ht="35" customHeight="1" spans="1:21">
      <c r="A29" s="17" t="s">
        <v>67</v>
      </c>
      <c r="B29" s="17" t="s">
        <v>68</v>
      </c>
      <c r="C29" s="17" t="s">
        <v>24</v>
      </c>
      <c r="D29" s="18" t="s">
        <v>25</v>
      </c>
      <c r="E29" s="19" t="s">
        <v>26</v>
      </c>
      <c r="F29" s="17" t="s">
        <v>27</v>
      </c>
      <c r="G29" s="17" t="s">
        <v>28</v>
      </c>
      <c r="H29" s="17" t="s">
        <v>29</v>
      </c>
      <c r="I29" s="17" t="s">
        <v>30</v>
      </c>
      <c r="J29" s="17">
        <v>1</v>
      </c>
      <c r="K29" s="17" t="s">
        <v>31</v>
      </c>
      <c r="L29" s="34" t="s">
        <v>69</v>
      </c>
      <c r="M29" s="17">
        <v>1</v>
      </c>
      <c r="N29" s="17" t="s">
        <v>70</v>
      </c>
      <c r="O29" s="18" t="s">
        <v>71</v>
      </c>
      <c r="P29" s="18">
        <v>1190</v>
      </c>
      <c r="Q29" s="43">
        <f t="shared" si="0"/>
        <v>1130.5</v>
      </c>
      <c r="R29" s="44">
        <f t="shared" si="1"/>
        <v>1071</v>
      </c>
      <c r="S29" s="43">
        <f t="shared" si="2"/>
        <v>1011.5</v>
      </c>
      <c r="T29" s="45" t="s">
        <v>34</v>
      </c>
      <c r="U29" s="18"/>
    </row>
    <row r="30" ht="35" customHeight="1" spans="1:21">
      <c r="A30" s="20"/>
      <c r="B30" s="17" t="s">
        <v>72</v>
      </c>
      <c r="C30" s="18" t="s">
        <v>41</v>
      </c>
      <c r="D30" s="18" t="s">
        <v>41</v>
      </c>
      <c r="E30" s="19" t="s">
        <v>42</v>
      </c>
      <c r="F30" s="17" t="s">
        <v>43</v>
      </c>
      <c r="G30" s="18" t="s">
        <v>44</v>
      </c>
      <c r="H30" s="18" t="s">
        <v>29</v>
      </c>
      <c r="I30" s="18" t="s">
        <v>30</v>
      </c>
      <c r="J30" s="18">
        <v>1</v>
      </c>
      <c r="K30" s="18" t="s">
        <v>31</v>
      </c>
      <c r="L30" s="34" t="s">
        <v>69</v>
      </c>
      <c r="M30" s="17">
        <v>1</v>
      </c>
      <c r="N30" s="17" t="s">
        <v>70</v>
      </c>
      <c r="O30" s="18" t="s">
        <v>71</v>
      </c>
      <c r="P30" s="18">
        <v>1290</v>
      </c>
      <c r="Q30" s="43">
        <f t="shared" si="0"/>
        <v>1225.5</v>
      </c>
      <c r="R30" s="44">
        <f t="shared" si="1"/>
        <v>1161</v>
      </c>
      <c r="S30" s="43">
        <f t="shared" si="2"/>
        <v>1096.5</v>
      </c>
      <c r="T30" s="45" t="s">
        <v>34</v>
      </c>
      <c r="U30" s="18"/>
    </row>
    <row r="31" ht="35" customHeight="1" spans="1:21">
      <c r="A31" s="20"/>
      <c r="B31" s="17" t="s">
        <v>73</v>
      </c>
      <c r="C31" s="18" t="s">
        <v>46</v>
      </c>
      <c r="D31" s="18" t="s">
        <v>46</v>
      </c>
      <c r="E31" s="19" t="s">
        <v>47</v>
      </c>
      <c r="F31" s="17" t="s">
        <v>48</v>
      </c>
      <c r="G31" s="18" t="s">
        <v>44</v>
      </c>
      <c r="H31" s="18" t="s">
        <v>29</v>
      </c>
      <c r="I31" s="18" t="s">
        <v>30</v>
      </c>
      <c r="J31" s="18">
        <v>1</v>
      </c>
      <c r="K31" s="18" t="s">
        <v>31</v>
      </c>
      <c r="L31" s="34" t="s">
        <v>69</v>
      </c>
      <c r="M31" s="17">
        <v>1</v>
      </c>
      <c r="N31" s="17" t="s">
        <v>70</v>
      </c>
      <c r="O31" s="18" t="s">
        <v>71</v>
      </c>
      <c r="P31" s="18">
        <v>1790</v>
      </c>
      <c r="Q31" s="43">
        <f t="shared" si="0"/>
        <v>1700.5</v>
      </c>
      <c r="R31" s="44">
        <f t="shared" si="1"/>
        <v>1611</v>
      </c>
      <c r="S31" s="43">
        <f t="shared" si="2"/>
        <v>1521.5</v>
      </c>
      <c r="T31" s="45" t="s">
        <v>34</v>
      </c>
      <c r="U31" s="18"/>
    </row>
    <row r="32" ht="35" customHeight="1" spans="1:21">
      <c r="A32" s="20"/>
      <c r="B32" s="17" t="s">
        <v>74</v>
      </c>
      <c r="C32" s="18" t="s">
        <v>50</v>
      </c>
      <c r="D32" s="18">
        <v>2670</v>
      </c>
      <c r="E32" s="19" t="s">
        <v>51</v>
      </c>
      <c r="F32" s="17" t="s">
        <v>52</v>
      </c>
      <c r="G32" s="18" t="s">
        <v>53</v>
      </c>
      <c r="H32" s="18" t="s">
        <v>29</v>
      </c>
      <c r="I32" s="18" t="s">
        <v>30</v>
      </c>
      <c r="J32" s="18">
        <v>1</v>
      </c>
      <c r="K32" s="35" t="s">
        <v>11</v>
      </c>
      <c r="L32" s="34" t="s">
        <v>69</v>
      </c>
      <c r="M32" s="17">
        <v>1</v>
      </c>
      <c r="N32" s="17" t="s">
        <v>70</v>
      </c>
      <c r="O32" s="18" t="s">
        <v>71</v>
      </c>
      <c r="P32" s="18">
        <v>2290</v>
      </c>
      <c r="Q32" s="43">
        <f t="shared" si="0"/>
        <v>2175.5</v>
      </c>
      <c r="R32" s="44">
        <f t="shared" si="1"/>
        <v>2061</v>
      </c>
      <c r="S32" s="43">
        <f t="shared" si="2"/>
        <v>1946.5</v>
      </c>
      <c r="T32" s="45" t="s">
        <v>34</v>
      </c>
      <c r="U32" s="18"/>
    </row>
    <row r="33" ht="35" customHeight="1" spans="1:21">
      <c r="A33" s="21"/>
      <c r="B33" s="18" t="s">
        <v>75</v>
      </c>
      <c r="C33" s="18" t="s">
        <v>50</v>
      </c>
      <c r="D33" s="18" t="s">
        <v>55</v>
      </c>
      <c r="E33" s="19" t="s">
        <v>56</v>
      </c>
      <c r="F33" s="18" t="s">
        <v>52</v>
      </c>
      <c r="G33" s="18" t="s">
        <v>53</v>
      </c>
      <c r="H33" s="18" t="s">
        <v>29</v>
      </c>
      <c r="I33" s="18" t="s">
        <v>30</v>
      </c>
      <c r="J33" s="18">
        <v>1</v>
      </c>
      <c r="K33" s="35" t="s">
        <v>11</v>
      </c>
      <c r="L33" s="34" t="s">
        <v>69</v>
      </c>
      <c r="M33" s="18">
        <v>1</v>
      </c>
      <c r="N33" s="17" t="s">
        <v>70</v>
      </c>
      <c r="O33" s="18" t="s">
        <v>71</v>
      </c>
      <c r="P33" s="18">
        <v>1990</v>
      </c>
      <c r="Q33" s="43">
        <f t="shared" si="0"/>
        <v>1890.5</v>
      </c>
      <c r="R33" s="44">
        <f t="shared" si="1"/>
        <v>1791</v>
      </c>
      <c r="S33" s="43">
        <f t="shared" si="2"/>
        <v>1691.5</v>
      </c>
      <c r="T33" s="45" t="s">
        <v>34</v>
      </c>
      <c r="U33" s="18"/>
    </row>
    <row r="34" ht="35" customHeight="1" spans="1:21">
      <c r="A34" s="22" t="s">
        <v>76</v>
      </c>
      <c r="B34" s="22" t="s">
        <v>77</v>
      </c>
      <c r="C34" s="22" t="s">
        <v>78</v>
      </c>
      <c r="D34" s="23" t="s">
        <v>78</v>
      </c>
      <c r="E34" s="24" t="s">
        <v>79</v>
      </c>
      <c r="F34" s="22" t="s">
        <v>80</v>
      </c>
      <c r="G34" s="22" t="s">
        <v>28</v>
      </c>
      <c r="H34" s="22" t="s">
        <v>29</v>
      </c>
      <c r="I34" s="22" t="s">
        <v>30</v>
      </c>
      <c r="J34" s="22">
        <v>1</v>
      </c>
      <c r="K34" s="22" t="s">
        <v>31</v>
      </c>
      <c r="L34" s="36" t="s">
        <v>35</v>
      </c>
      <c r="M34" s="22">
        <v>3</v>
      </c>
      <c r="N34" s="22" t="s">
        <v>31</v>
      </c>
      <c r="O34" s="23" t="s">
        <v>81</v>
      </c>
      <c r="P34" s="23">
        <v>590</v>
      </c>
      <c r="Q34" s="46">
        <f t="shared" si="0"/>
        <v>560.5</v>
      </c>
      <c r="R34" s="47">
        <f t="shared" si="1"/>
        <v>531</v>
      </c>
      <c r="S34" s="46">
        <f t="shared" si="2"/>
        <v>501.5</v>
      </c>
      <c r="T34" s="47" t="s">
        <v>34</v>
      </c>
      <c r="U34" s="47"/>
    </row>
    <row r="35" ht="35" customHeight="1" spans="1:21">
      <c r="A35" s="25"/>
      <c r="B35" s="22" t="s">
        <v>82</v>
      </c>
      <c r="C35" s="22" t="s">
        <v>24</v>
      </c>
      <c r="D35" s="23" t="s">
        <v>25</v>
      </c>
      <c r="E35" s="24" t="s">
        <v>26</v>
      </c>
      <c r="F35" s="22" t="s">
        <v>27</v>
      </c>
      <c r="G35" s="23" t="s">
        <v>28</v>
      </c>
      <c r="H35" s="23" t="s">
        <v>29</v>
      </c>
      <c r="I35" s="23" t="s">
        <v>30</v>
      </c>
      <c r="J35" s="23">
        <v>1</v>
      </c>
      <c r="K35" s="23" t="s">
        <v>31</v>
      </c>
      <c r="L35" s="36" t="s">
        <v>35</v>
      </c>
      <c r="M35" s="22">
        <v>3</v>
      </c>
      <c r="N35" s="22" t="s">
        <v>31</v>
      </c>
      <c r="O35" s="23" t="s">
        <v>81</v>
      </c>
      <c r="P35" s="23">
        <v>890</v>
      </c>
      <c r="Q35" s="46">
        <f t="shared" si="0"/>
        <v>845.5</v>
      </c>
      <c r="R35" s="47">
        <f t="shared" si="1"/>
        <v>801</v>
      </c>
      <c r="S35" s="46">
        <f t="shared" si="2"/>
        <v>756.5</v>
      </c>
      <c r="T35" s="47" t="s">
        <v>34</v>
      </c>
      <c r="U35" s="47"/>
    </row>
    <row r="36" ht="35" customHeight="1" spans="1:21">
      <c r="A36" s="25"/>
      <c r="B36" s="22" t="s">
        <v>83</v>
      </c>
      <c r="C36" s="23" t="s">
        <v>41</v>
      </c>
      <c r="D36" s="23" t="s">
        <v>41</v>
      </c>
      <c r="E36" s="24" t="s">
        <v>42</v>
      </c>
      <c r="F36" s="22" t="s">
        <v>43</v>
      </c>
      <c r="G36" s="23" t="s">
        <v>84</v>
      </c>
      <c r="H36" s="23" t="s">
        <v>29</v>
      </c>
      <c r="I36" s="23" t="s">
        <v>30</v>
      </c>
      <c r="J36" s="23">
        <v>1</v>
      </c>
      <c r="K36" s="23" t="s">
        <v>31</v>
      </c>
      <c r="L36" s="36" t="s">
        <v>35</v>
      </c>
      <c r="M36" s="22">
        <v>3</v>
      </c>
      <c r="N36" s="22" t="s">
        <v>31</v>
      </c>
      <c r="O36" s="23" t="s">
        <v>81</v>
      </c>
      <c r="P36" s="23">
        <v>790</v>
      </c>
      <c r="Q36" s="46">
        <f t="shared" si="0"/>
        <v>750.5</v>
      </c>
      <c r="R36" s="47">
        <f t="shared" si="1"/>
        <v>711</v>
      </c>
      <c r="S36" s="46">
        <f t="shared" si="2"/>
        <v>671.5</v>
      </c>
      <c r="T36" s="47" t="s">
        <v>34</v>
      </c>
      <c r="U36" s="47"/>
    </row>
    <row r="37" ht="35" customHeight="1" spans="1:21">
      <c r="A37" s="26"/>
      <c r="B37" s="23" t="s">
        <v>85</v>
      </c>
      <c r="C37" s="23" t="s">
        <v>50</v>
      </c>
      <c r="D37" s="23">
        <v>2670</v>
      </c>
      <c r="E37" s="24" t="s">
        <v>51</v>
      </c>
      <c r="F37" s="23" t="s">
        <v>52</v>
      </c>
      <c r="G37" s="23" t="s">
        <v>53</v>
      </c>
      <c r="H37" s="23" t="s">
        <v>29</v>
      </c>
      <c r="I37" s="23" t="s">
        <v>30</v>
      </c>
      <c r="J37" s="23">
        <v>1</v>
      </c>
      <c r="K37" s="37" t="s">
        <v>11</v>
      </c>
      <c r="L37" s="36" t="s">
        <v>35</v>
      </c>
      <c r="M37" s="22">
        <v>3</v>
      </c>
      <c r="N37" s="22" t="s">
        <v>31</v>
      </c>
      <c r="O37" s="23" t="s">
        <v>81</v>
      </c>
      <c r="P37" s="23">
        <v>1790</v>
      </c>
      <c r="Q37" s="46">
        <f t="shared" si="0"/>
        <v>1700.5</v>
      </c>
      <c r="R37" s="47">
        <f t="shared" si="1"/>
        <v>1611</v>
      </c>
      <c r="S37" s="46">
        <f t="shared" si="2"/>
        <v>1521.5</v>
      </c>
      <c r="T37" s="47" t="s">
        <v>34</v>
      </c>
      <c r="U37" s="47"/>
    </row>
  </sheetData>
  <mergeCells count="127">
    <mergeCell ref="A1:T1"/>
    <mergeCell ref="A2:T2"/>
    <mergeCell ref="A4:A18"/>
    <mergeCell ref="A19:A28"/>
    <mergeCell ref="A29:A33"/>
    <mergeCell ref="A34:A37"/>
    <mergeCell ref="B4:B6"/>
    <mergeCell ref="B7:B9"/>
    <mergeCell ref="B10:B12"/>
    <mergeCell ref="B13:B15"/>
    <mergeCell ref="B16:B18"/>
    <mergeCell ref="B19:B20"/>
    <mergeCell ref="B21:B22"/>
    <mergeCell ref="B23:B24"/>
    <mergeCell ref="B25:B26"/>
    <mergeCell ref="B27:B28"/>
    <mergeCell ref="C4:C6"/>
    <mergeCell ref="C7:C9"/>
    <mergeCell ref="C10:C12"/>
    <mergeCell ref="C13:C15"/>
    <mergeCell ref="C16:C18"/>
    <mergeCell ref="C19:C20"/>
    <mergeCell ref="C21:C22"/>
    <mergeCell ref="C23:C24"/>
    <mergeCell ref="C25:C26"/>
    <mergeCell ref="C27:C28"/>
    <mergeCell ref="D7:D9"/>
    <mergeCell ref="D10:D12"/>
    <mergeCell ref="D13:D15"/>
    <mergeCell ref="D16:D18"/>
    <mergeCell ref="D21:D22"/>
    <mergeCell ref="D23:D24"/>
    <mergeCell ref="D25:D26"/>
    <mergeCell ref="D27:D28"/>
    <mergeCell ref="E7:E9"/>
    <mergeCell ref="E10:E12"/>
    <mergeCell ref="E13:E15"/>
    <mergeCell ref="E16:E18"/>
    <mergeCell ref="E21:E22"/>
    <mergeCell ref="E23:E24"/>
    <mergeCell ref="E25:E26"/>
    <mergeCell ref="E27:E28"/>
    <mergeCell ref="F4:F6"/>
    <mergeCell ref="F7:F9"/>
    <mergeCell ref="F10:F12"/>
    <mergeCell ref="F13:F15"/>
    <mergeCell ref="F16:F18"/>
    <mergeCell ref="F19:F20"/>
    <mergeCell ref="F21:F22"/>
    <mergeCell ref="F23:F24"/>
    <mergeCell ref="F25:F26"/>
    <mergeCell ref="F27:F28"/>
    <mergeCell ref="G4:G6"/>
    <mergeCell ref="G7:G9"/>
    <mergeCell ref="G10:G12"/>
    <mergeCell ref="G13:G15"/>
    <mergeCell ref="G16:G18"/>
    <mergeCell ref="G19:G20"/>
    <mergeCell ref="G21:G22"/>
    <mergeCell ref="G23:G24"/>
    <mergeCell ref="G25:G26"/>
    <mergeCell ref="G27:G28"/>
    <mergeCell ref="H4:H6"/>
    <mergeCell ref="H7:H9"/>
    <mergeCell ref="H10:H12"/>
    <mergeCell ref="H13:H15"/>
    <mergeCell ref="H16:H18"/>
    <mergeCell ref="H19:H20"/>
    <mergeCell ref="H21:H22"/>
    <mergeCell ref="H23:H24"/>
    <mergeCell ref="H25:H26"/>
    <mergeCell ref="H27:H28"/>
    <mergeCell ref="I4:I6"/>
    <mergeCell ref="I7:I9"/>
    <mergeCell ref="I10:I12"/>
    <mergeCell ref="I13:I15"/>
    <mergeCell ref="I16:I18"/>
    <mergeCell ref="I19:I20"/>
    <mergeCell ref="I21:I22"/>
    <mergeCell ref="I23:I24"/>
    <mergeCell ref="I25:I26"/>
    <mergeCell ref="I27:I28"/>
    <mergeCell ref="J4:J6"/>
    <mergeCell ref="J7:J9"/>
    <mergeCell ref="J10:J12"/>
    <mergeCell ref="J13:J15"/>
    <mergeCell ref="J16:J18"/>
    <mergeCell ref="J19:J20"/>
    <mergeCell ref="J21:J22"/>
    <mergeCell ref="J23:J24"/>
    <mergeCell ref="J25:J26"/>
    <mergeCell ref="J27:J28"/>
    <mergeCell ref="K4:K6"/>
    <mergeCell ref="K7:K9"/>
    <mergeCell ref="K10:K12"/>
    <mergeCell ref="K13:K15"/>
    <mergeCell ref="K16:K18"/>
    <mergeCell ref="K19:K20"/>
    <mergeCell ref="K21:K22"/>
    <mergeCell ref="K23:K24"/>
    <mergeCell ref="K25:K26"/>
    <mergeCell ref="K27:K28"/>
    <mergeCell ref="M4:M5"/>
    <mergeCell ref="M7:M8"/>
    <mergeCell ref="M10:M11"/>
    <mergeCell ref="M13:M14"/>
    <mergeCell ref="M16:M17"/>
    <mergeCell ref="M19:M20"/>
    <mergeCell ref="M21:M22"/>
    <mergeCell ref="M23:M24"/>
    <mergeCell ref="M25:M26"/>
    <mergeCell ref="M27:M28"/>
    <mergeCell ref="N4:N5"/>
    <mergeCell ref="N7:N8"/>
    <mergeCell ref="N10:N11"/>
    <mergeCell ref="N13:N14"/>
    <mergeCell ref="N16:N17"/>
    <mergeCell ref="N19:N20"/>
    <mergeCell ref="N21:N22"/>
    <mergeCell ref="N23:N24"/>
    <mergeCell ref="N25:N26"/>
    <mergeCell ref="N27:N28"/>
    <mergeCell ref="U4:U6"/>
    <mergeCell ref="U7:U9"/>
    <mergeCell ref="U10:U12"/>
    <mergeCell ref="U13:U15"/>
    <mergeCell ref="U16:U18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服务器租用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 之光</dc:creator>
  <cp:lastModifiedBy>Answer</cp:lastModifiedBy>
  <dcterms:created xsi:type="dcterms:W3CDTF">2019-02-18T04:33:00Z</dcterms:created>
  <dcterms:modified xsi:type="dcterms:W3CDTF">2019-03-07T05:04:12Z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